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5415D86794A4471C946A92AC129C1DDF" descr="_cgi-bin_mmwebwx-bin_webwxgetmsgimg__&amp;MsgID=6386069630017562297&amp;skey=@crypt_9307aada_8aab8a3d5850ade0676464ed3281b2ba&amp;mmweb_appid=wx_webfilehelper"/>
        <xdr:cNvPicPr/>
      </xdr:nvPicPr>
      <xdr:blipFill>
        <a:blip r:embed="rId1"/>
        <a:stretch>
          <a:fillRect/>
        </a:stretch>
      </xdr:blipFill>
      <xdr:spPr>
        <a:xfrm>
          <a:off x="0" y="0"/>
          <a:ext cx="2057400" cy="1981200"/>
        </a:xfrm>
        <a:prstGeom prst="rect">
          <a:avLst/>
        </a:prstGeom>
      </xdr:spPr>
    </xdr:pic>
  </etc:cellImage>
  <etc:cellImage>
    <xdr:pic>
      <xdr:nvPicPr>
        <xdr:cNvPr id="3" name="ID_DFB46B0DFC124BEE8C8D413199ABC456" descr="治疗车（通用）"/>
        <xdr:cNvPicPr/>
      </xdr:nvPicPr>
      <xdr:blipFill>
        <a:blip r:embed="rId2"/>
        <a:stretch>
          <a:fillRect/>
        </a:stretch>
      </xdr:blipFill>
      <xdr:spPr>
        <a:xfrm>
          <a:off x="0" y="0"/>
          <a:ext cx="1371600" cy="1685925"/>
        </a:xfrm>
        <a:prstGeom prst="rect">
          <a:avLst/>
        </a:prstGeom>
      </xdr:spPr>
    </xdr:pic>
  </etc:cellImage>
  <etc:cellImage>
    <xdr:pic>
      <xdr:nvPicPr>
        <xdr:cNvPr id="5" name="ID_151A230E7B3046E38EE886F69423C276" descr="急救车"/>
        <xdr:cNvPicPr/>
      </xdr:nvPicPr>
      <xdr:blipFill>
        <a:blip r:embed="rId3"/>
        <a:stretch>
          <a:fillRect/>
        </a:stretch>
      </xdr:blipFill>
      <xdr:spPr>
        <a:xfrm>
          <a:off x="0" y="0"/>
          <a:ext cx="1752600" cy="1133475"/>
        </a:xfrm>
        <a:prstGeom prst="rect">
          <a:avLst/>
        </a:prstGeom>
      </xdr:spPr>
    </xdr:pic>
  </etc:cellImage>
  <etc:cellImage>
    <xdr:pic>
      <xdr:nvPicPr>
        <xdr:cNvPr id="7" name="ID_83436B5BAACF4E118CFB6DCBD5FF31C9" descr="治疗车（手术室） "/>
        <xdr:cNvPicPr/>
      </xdr:nvPicPr>
      <xdr:blipFill>
        <a:blip r:embed="rId4"/>
        <a:stretch>
          <a:fillRect/>
        </a:stretch>
      </xdr:blipFill>
      <xdr:spPr>
        <a:xfrm>
          <a:off x="0" y="0"/>
          <a:ext cx="1371600" cy="1685925"/>
        </a:xfrm>
        <a:prstGeom prst="rect">
          <a:avLst/>
        </a:prstGeom>
      </xdr:spPr>
    </xdr:pic>
  </etc:cellImage>
  <etc:cellImage>
    <xdr:pic>
      <xdr:nvPicPr>
        <xdr:cNvPr id="6" name="ID_01E0EEDDA0E14057B321234EB90A8E18" descr="webwxgetmsgimg"/>
        <xdr:cNvPicPr/>
      </xdr:nvPicPr>
      <xdr:blipFill>
        <a:blip r:embed="rId5"/>
        <a:stretch>
          <a:fillRect/>
        </a:stretch>
      </xdr:blipFill>
      <xdr:spPr>
        <a:xfrm>
          <a:off x="0" y="0"/>
          <a:ext cx="10058400" cy="905319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<sst xmlns="http://schemas.openxmlformats.org/spreadsheetml/2006/main" count="30" uniqueCount="28">
  <si>
    <t>购置医疗设备清单</t>
  </si>
  <si>
    <t>名称</t>
  </si>
  <si>
    <t>图样</t>
  </si>
  <si>
    <t>使用科室</t>
  </si>
  <si>
    <t>规格</t>
  </si>
  <si>
    <t>单价</t>
  </si>
  <si>
    <t>数量</t>
  </si>
  <si>
    <t>总价</t>
  </si>
  <si>
    <t>备注</t>
  </si>
  <si>
    <t>内镜检查床</t>
  </si>
  <si>
    <t>内镜中心</t>
  </si>
  <si>
    <t>双护栏，规格：1900*720*500/800mm;升降行程：300mm</t>
  </si>
  <si>
    <t>4个操作间，每个操作间1个</t>
  </si>
  <si>
    <t>治疗车</t>
  </si>
  <si>
    <t>共有</t>
  </si>
  <si>
    <t>600*450*800mm，不锈钢</t>
  </si>
  <si>
    <t>急诊ICU4个；急诊清创室1个；人流手术间1个；耳鼻喉2个；眼科2个；内镜室4个；透析室3个。住院部每层4个，共5层</t>
  </si>
  <si>
    <t>综合手术床</t>
  </si>
  <si>
    <t>膀胱镜室</t>
  </si>
  <si>
    <t>急救车</t>
  </si>
  <si>
    <t>SHD-794 ABS急救车：625*475*955mm；       SHD-795 ABS急救车：750*475*955mm；</t>
  </si>
  <si>
    <t>内镜中心；9楼；11楼,放射科各1个</t>
  </si>
  <si>
    <t>大治疗车</t>
  </si>
  <si>
    <t>手术室</t>
  </si>
  <si>
    <t>90cm长（带把手98cm)*58cm宽*85cm高（带护栏92cm）</t>
  </si>
  <si>
    <t>小治疗车</t>
  </si>
  <si>
    <t>78cm长*42cm宽*85cm高</t>
  </si>
  <si>
    <t>注：图片仅供参考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</si>
</sst>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7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3" fillId="6" borderId="2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5.jpe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workbookViewId="0">
      <selection activeCell="E7" sqref="E7"/>
    </sheetView>
  </sheetViews>
  <sheetFormatPr defaultColWidth="9" defaultRowHeight="13.5"/>
  <cols>
    <col min="1" max="1" width="7.5" style="1" customWidth="1"/>
    <col min="2" max="2" width="13.875" style="1" customWidth="1"/>
    <col min="3" max="3" width="20" style="1" customWidth="1"/>
    <col min="4" max="4" width="10.75" style="1" customWidth="1"/>
    <col min="5" max="5" width="24.875" style="1" customWidth="1"/>
    <col min="6" max="8" width="9" style="1"/>
    <col min="9" max="9" width="25.5" style="1" customWidth="1"/>
    <col min="10" max="16384" width="9" style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6" customHeight="1" spans="1:9">
      <c r="A2" s="3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="1" customFormat="1" ht="66" customHeight="1" spans="1:9">
      <c r="A3" s="3">
        <v>1</v>
      </c>
      <c r="B3" s="3" t="s">
        <v>9</v>
      </c>
      <c r="C3" s="3" t="str">
        <f>_xlfn.DISPIMG("ID_5415D86794A4471C946A92AC129C1DDF",1)</f>
        <v>=DISPIMG("ID_5415D86794A4471C946A92AC129C1DDF",1)</v>
      </c>
      <c r="D3" s="3" t="s">
        <v>10</v>
      </c>
      <c r="E3" s="4" t="s">
        <v>11</v>
      </c>
      <c r="F3" s="3">
        <v>3250</v>
      </c>
      <c r="G3" s="3">
        <v>4</v>
      </c>
      <c r="H3" s="3">
        <f t="shared" ref="H3:H8" si="0">F3*G3</f>
        <v>13000</v>
      </c>
      <c r="I3" s="3" t="s">
        <v>12</v>
      </c>
    </row>
    <row r="4" ht="75" customHeight="1" spans="1:9">
      <c r="A4" s="3">
        <v>2</v>
      </c>
      <c r="B4" s="3" t="s">
        <v>13</v>
      </c>
      <c r="C4" s="3" t="str">
        <f>_xlfn.DISPIMG("ID_DFB46B0DFC124BEE8C8D413199ABC456",1)</f>
        <v>=DISPIMG("ID_DFB46B0DFC124BEE8C8D413199ABC456",1)</v>
      </c>
      <c r="D4" s="3" t="s">
        <v>14</v>
      </c>
      <c r="E4" s="5" t="s">
        <v>15</v>
      </c>
      <c r="F4" s="3">
        <v>367</v>
      </c>
      <c r="G4" s="3">
        <v>37</v>
      </c>
      <c r="H4" s="3">
        <f t="shared" si="0"/>
        <v>13579</v>
      </c>
      <c r="I4" s="6" t="s">
        <v>16</v>
      </c>
    </row>
    <row r="5" ht="66" customHeight="1" spans="1:9">
      <c r="A5" s="3">
        <v>3</v>
      </c>
      <c r="B5" s="3" t="s">
        <v>17</v>
      </c>
      <c r="C5" s="3" t="str">
        <f>_xlfn.DISPIMG("ID_01E0EEDDA0E14057B321234EB90A8E18",1)</f>
        <v>=DISPIMG("ID_01E0EEDDA0E14057B321234EB90A8E18",1)</v>
      </c>
      <c r="D5" s="3" t="s">
        <v>18</v>
      </c>
      <c r="E5" s="5"/>
      <c r="F5" s="3">
        <v>12500</v>
      </c>
      <c r="G5" s="3">
        <v>1</v>
      </c>
      <c r="H5" s="3">
        <f t="shared" si="0"/>
        <v>12500</v>
      </c>
      <c r="I5" s="3"/>
    </row>
    <row r="6" ht="66" customHeight="1" spans="1:9">
      <c r="A6" s="3">
        <v>4</v>
      </c>
      <c r="B6" s="3" t="s">
        <v>19</v>
      </c>
      <c r="C6" s="3" t="str">
        <f>_xlfn.DISPIMG("ID_151A230E7B3046E38EE886F69423C276",1)</f>
        <v>=DISPIMG("ID_151A230E7B3046E38EE886F69423C276",1)</v>
      </c>
      <c r="D6" s="3" t="s">
        <v>14</v>
      </c>
      <c r="E6" s="4" t="s">
        <v>20</v>
      </c>
      <c r="F6" s="3">
        <v>1970</v>
      </c>
      <c r="G6" s="3">
        <v>4</v>
      </c>
      <c r="H6" s="3">
        <f t="shared" si="0"/>
        <v>7880</v>
      </c>
      <c r="I6" s="4" t="s">
        <v>21</v>
      </c>
    </row>
    <row r="7" ht="66" customHeight="1" spans="1:9">
      <c r="A7" s="3">
        <v>5</v>
      </c>
      <c r="B7" s="3" t="s">
        <v>22</v>
      </c>
      <c r="C7" s="3" t="str">
        <f>_xlfn.DISPIMG("ID_83436B5BAACF4E118CFB6DCBD5FF31C9",1)</f>
        <v>=DISPIMG("ID_83436B5BAACF4E118CFB6DCBD5FF31C9",1)</v>
      </c>
      <c r="D7" s="3" t="s">
        <v>23</v>
      </c>
      <c r="E7" s="4" t="s">
        <v>24</v>
      </c>
      <c r="F7" s="3">
        <v>367</v>
      </c>
      <c r="G7" s="3">
        <v>5</v>
      </c>
      <c r="H7" s="3">
        <f t="shared" si="0"/>
        <v>1835</v>
      </c>
      <c r="I7" s="3"/>
    </row>
    <row r="8" ht="66" customHeight="1" spans="1:9">
      <c r="A8" s="3">
        <v>6</v>
      </c>
      <c r="B8" s="3" t="s">
        <v>25</v>
      </c>
      <c r="C8" s="3" t="str">
        <f>_xlfn.DISPIMG("ID_83436B5BAACF4E118CFB6DCBD5FF31C9",1)</f>
        <v>=DISPIMG("ID_83436B5BAACF4E118CFB6DCBD5FF31C9",1)</v>
      </c>
      <c r="D8" s="3" t="s">
        <v>23</v>
      </c>
      <c r="E8" s="5" t="s">
        <v>26</v>
      </c>
      <c r="F8" s="3">
        <v>367</v>
      </c>
      <c r="G8" s="3">
        <v>5</v>
      </c>
      <c r="H8" s="3">
        <f t="shared" si="0"/>
        <v>1835</v>
      </c>
      <c r="I8" s="3"/>
    </row>
    <row r="9" ht="39" customHeight="1" spans="1:1">
      <c r="A9" s="1" t="s">
        <v>27</v>
      </c>
    </row>
    <row r="10" ht="80" customHeight="1"/>
    <row r="11" ht="80" customHeight="1"/>
    <row r="12" ht="80" customHeight="1"/>
    <row r="13" ht="80" customHeight="1"/>
    <row r="14" ht="80" customHeight="1"/>
    <row r="15" ht="80" customHeight="1"/>
    <row r="16" ht="80" customHeight="1"/>
    <row r="17" ht="80" customHeight="1"/>
    <row r="18" ht="80" customHeight="1"/>
    <row r="19" ht="80" customHeight="1"/>
    <row r="20" ht="80" customHeight="1"/>
    <row r="21" ht="80" customHeight="1"/>
    <row r="22" ht="80" customHeight="1"/>
    <row r="23" ht="80" customHeight="1"/>
    <row r="24" ht="80" customHeight="1"/>
    <row r="25" ht="80" customHeight="1"/>
    <row r="26" ht="80" customHeight="1"/>
    <row r="27" ht="80" customHeight="1"/>
    <row r="28" ht="80" customHeight="1"/>
    <row r="29" ht="80" customHeight="1"/>
    <row r="30" ht="80" customHeight="1"/>
    <row r="31" ht="80" customHeight="1"/>
    <row r="32" ht="80" customHeight="1"/>
    <row r="33" ht="80" customHeight="1"/>
    <row r="34" ht="80" customHeight="1"/>
    <row r="35" ht="80" customHeight="1"/>
    <row r="36" ht="80" customHeight="1"/>
    <row r="37" ht="80" customHeight="1"/>
    <row r="38" ht="80" customHeight="1"/>
    <row r="39" ht="80" customHeight="1"/>
    <row r="40" ht="80" customHeight="1"/>
    <row r="41" ht="80" customHeight="1"/>
    <row r="42" ht="80" customHeight="1"/>
    <row r="43" ht="80" customHeight="1"/>
    <row r="44" ht="80" customHeight="1"/>
    <row r="45" ht="80" customHeight="1"/>
    <row r="46" ht="80" customHeight="1"/>
    <row r="47" ht="80" customHeight="1"/>
    <row r="48" ht="80" customHeight="1"/>
  </sheetData>
  <mergeCells count="2">
    <mergeCell ref="A1:I1"/>
    <mergeCell ref="A9:I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2025-10-16T02:28:00Z</dcterms:created>
  <dcterms:modified xsi:type="dcterms:W3CDTF">2025-10-24T07:39:08Z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